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5" windowWidth="20115" windowHeight="7755"/>
  </bookViews>
  <sheets>
    <sheet name="Ставки платы" sheetId="8" r:id="rId1"/>
  </sheets>
  <calcPr calcId="145621"/>
</workbook>
</file>

<file path=xl/calcChain.xml><?xml version="1.0" encoding="utf-8"?>
<calcChain xmlns="http://schemas.openxmlformats.org/spreadsheetml/2006/main">
  <c r="D60" i="8" l="1"/>
  <c r="H59" i="8"/>
  <c r="H50" i="8"/>
  <c r="D59" i="8"/>
  <c r="H58" i="8"/>
  <c r="D58" i="8"/>
  <c r="H57" i="8"/>
  <c r="D57" i="8"/>
  <c r="H56" i="8"/>
  <c r="D56" i="8"/>
  <c r="H55" i="8"/>
  <c r="D55" i="8"/>
  <c r="H53" i="8"/>
  <c r="D53" i="8"/>
  <c r="H52" i="8"/>
  <c r="D52" i="8"/>
  <c r="D50" i="8"/>
  <c r="H49" i="8"/>
  <c r="D49" i="8"/>
  <c r="C49" i="8" s="1"/>
  <c r="H48" i="8"/>
  <c r="D48" i="8"/>
  <c r="H47" i="8"/>
  <c r="D47" i="8"/>
  <c r="H46" i="8"/>
  <c r="D46" i="8"/>
  <c r="H44" i="8"/>
  <c r="D44" i="8"/>
  <c r="H43" i="8"/>
  <c r="C43" i="8" s="1"/>
  <c r="D43" i="8"/>
  <c r="H41" i="8"/>
  <c r="D41" i="8"/>
  <c r="H40" i="8"/>
  <c r="D40" i="8"/>
  <c r="H38" i="8"/>
  <c r="D38" i="8"/>
  <c r="H37" i="8"/>
  <c r="D37" i="8"/>
  <c r="H35" i="8"/>
  <c r="D35" i="8"/>
  <c r="H34" i="8"/>
  <c r="D34" i="8"/>
  <c r="H33" i="8"/>
  <c r="D33" i="8"/>
  <c r="H31" i="8"/>
  <c r="D31" i="8"/>
  <c r="H30" i="8"/>
  <c r="D30" i="8"/>
  <c r="H29" i="8"/>
  <c r="D29" i="8"/>
  <c r="H27" i="8"/>
  <c r="D27" i="8"/>
  <c r="H26" i="8"/>
  <c r="D26" i="8"/>
  <c r="H25" i="8"/>
  <c r="D25" i="8"/>
  <c r="H23" i="8"/>
  <c r="D23" i="8"/>
  <c r="H22" i="8"/>
  <c r="D22" i="8"/>
  <c r="H21" i="8"/>
  <c r="D21" i="8"/>
  <c r="H19" i="8"/>
  <c r="D19" i="8"/>
  <c r="H18" i="8"/>
  <c r="D18" i="8"/>
  <c r="H17" i="8"/>
  <c r="D17" i="8"/>
  <c r="H15" i="8"/>
  <c r="D15" i="8"/>
  <c r="H14" i="8"/>
  <c r="D14" i="8"/>
  <c r="H12" i="8"/>
  <c r="D12" i="8"/>
  <c r="D11" i="8"/>
  <c r="H11" i="8"/>
  <c r="C57" i="8" l="1"/>
  <c r="C48" i="8"/>
  <c r="C47" i="8"/>
  <c r="C38" i="8"/>
  <c r="C11" i="8"/>
  <c r="C25" i="8"/>
  <c r="C21" i="8"/>
  <c r="C23" i="8"/>
  <c r="C29" i="8"/>
  <c r="C33" i="8"/>
  <c r="C37" i="8"/>
  <c r="C41" i="8"/>
  <c r="C56" i="8"/>
  <c r="C27" i="8"/>
  <c r="C31" i="8"/>
  <c r="C55" i="8"/>
  <c r="C58" i="8"/>
  <c r="C40" i="8"/>
  <c r="C14" i="8"/>
  <c r="C19" i="8"/>
  <c r="C26" i="8"/>
  <c r="C30" i="8"/>
  <c r="C46" i="8"/>
  <c r="C53" i="8"/>
  <c r="C18" i="8"/>
  <c r="C34" i="8"/>
  <c r="C59" i="8"/>
  <c r="C52" i="8"/>
  <c r="C50" i="8"/>
  <c r="C44" i="8"/>
  <c r="C35" i="8"/>
  <c r="C22" i="8"/>
  <c r="C17" i="8"/>
  <c r="C15" i="8"/>
  <c r="C12" i="8"/>
  <c r="H60" i="8" l="1"/>
  <c r="C60" i="8" s="1"/>
</calcChain>
</file>

<file path=xl/sharedStrings.xml><?xml version="1.0" encoding="utf-8"?>
<sst xmlns="http://schemas.openxmlformats.org/spreadsheetml/2006/main" count="120" uniqueCount="90">
  <si>
    <t>№  п/п</t>
  </si>
  <si>
    <t>Жилищный фонд по видам благоустройства</t>
  </si>
  <si>
    <t>в том числе:</t>
  </si>
  <si>
    <t>1.</t>
  </si>
  <si>
    <t>Многокв.дома, оборуд.ИТП, ПС, ЗУ со всеми удобствами,с лифтом и мусоропроводом, обор.подъемниками для инвалидов</t>
  </si>
  <si>
    <t>1.1.</t>
  </si>
  <si>
    <t>в подъезде с 2-мя лифтами</t>
  </si>
  <si>
    <t>1.2.</t>
  </si>
  <si>
    <t>в подъезде с 3-мя лифтами</t>
  </si>
  <si>
    <t>2.</t>
  </si>
  <si>
    <t>Многокв.дома, оборуд.ИТП, ПС, ЗУ со всеми удобствами,с лифтом без мусоропровода, обор.подъемниками для инвалидов</t>
  </si>
  <si>
    <t>2.1.</t>
  </si>
  <si>
    <t>2.2.</t>
  </si>
  <si>
    <t>3.</t>
  </si>
  <si>
    <t>Многокв.дома, оборуд.ИТП, ПС, ЗУ со всеми удобствами,с лифтом и мусоропроводом</t>
  </si>
  <si>
    <t>3.1.</t>
  </si>
  <si>
    <t>в подъезде с 1-м лифтом</t>
  </si>
  <si>
    <t>3.2.</t>
  </si>
  <si>
    <t>3.3.</t>
  </si>
  <si>
    <t>4.</t>
  </si>
  <si>
    <t>Многокв.дома, оборуд.ИТП, ПС,  со всеми удобствами,с лифтом и мусоропроводом</t>
  </si>
  <si>
    <t>4.1.</t>
  </si>
  <si>
    <t>4.2.</t>
  </si>
  <si>
    <t>4.3.</t>
  </si>
  <si>
    <t>5.</t>
  </si>
  <si>
    <t>Многокв.дома, оборуд.ИТП, ПС, ЗУ со всеми удобствами,с лифтом без мусоропровода</t>
  </si>
  <si>
    <t>5.1.</t>
  </si>
  <si>
    <t>5.2.</t>
  </si>
  <si>
    <t>5.3.</t>
  </si>
  <si>
    <t>6.</t>
  </si>
  <si>
    <t>Многокв.дома, оборуд.ИТП, ЗУ со всеми удобствами,с лифтом и мусоропроводом</t>
  </si>
  <si>
    <t>6.1.</t>
  </si>
  <si>
    <t>6.2.</t>
  </si>
  <si>
    <t>6.3.</t>
  </si>
  <si>
    <t>7.</t>
  </si>
  <si>
    <t>Многокв.дома, оборуд.ИТП, ЗУ со всеми удобствами,с лифтом без мусоропровода</t>
  </si>
  <si>
    <t>7.1.</t>
  </si>
  <si>
    <t>7.2.</t>
  </si>
  <si>
    <t>7.3.</t>
  </si>
  <si>
    <t>8.</t>
  </si>
  <si>
    <t>Многокв.дома, оборуд.ПС, ЗУ со всеми удобствами,с лифтом и мусоропроводом</t>
  </si>
  <si>
    <t>8.1.</t>
  </si>
  <si>
    <t>8.2.</t>
  </si>
  <si>
    <t>9.</t>
  </si>
  <si>
    <t>Многокв.дома, оборуд.ПС, ЗУ со всеми удобствами,с лифтом без мусоропровода</t>
  </si>
  <si>
    <t>9.1.</t>
  </si>
  <si>
    <t>9.2.</t>
  </si>
  <si>
    <t>10.</t>
  </si>
  <si>
    <t>Многокв.дома, оборуд. ЗУ со всеми удобствами,с лифтом и мусоропроводом</t>
  </si>
  <si>
    <t>10.1.</t>
  </si>
  <si>
    <t>10.2.</t>
  </si>
  <si>
    <t>11.</t>
  </si>
  <si>
    <t>Многокв.дома, оборуд. ЗУ со всеми удобствами,с лифтом без мусоропровода</t>
  </si>
  <si>
    <t>11.1.</t>
  </si>
  <si>
    <t>11.2.</t>
  </si>
  <si>
    <t>12.</t>
  </si>
  <si>
    <t>Многокв.дома, оборуд. ЗУ со всеми удобствами,с  мусоропроводом без лифта</t>
  </si>
  <si>
    <t>13.</t>
  </si>
  <si>
    <t>Многокв.дома, оборуд. ЗУ со всеми удобствами,кроме лифта и   мусоропровода</t>
  </si>
  <si>
    <t>14.</t>
  </si>
  <si>
    <t>Многокв. дома, оборуд.ЗУ, с износом более 60 % или имеющие не все виды благоустройства (кроме одноэтажных)</t>
  </si>
  <si>
    <t>15.</t>
  </si>
  <si>
    <t>Многокв.дома со всеми удобствами,с лифтом и мусоропроводом</t>
  </si>
  <si>
    <t>15.1.</t>
  </si>
  <si>
    <t>15.2.</t>
  </si>
  <si>
    <t>16.</t>
  </si>
  <si>
    <t>Многокв.дома со всеми удобствами,с лифтом без мусоропровода</t>
  </si>
  <si>
    <t>16.1.</t>
  </si>
  <si>
    <t>17.</t>
  </si>
  <si>
    <t>Многокв.дома со всеми удобствами,с  мусоропроводом без лифта</t>
  </si>
  <si>
    <t>18.</t>
  </si>
  <si>
    <t>Многокв.и жилые дома со всеми удобствами, без лифта и мусоропровода</t>
  </si>
  <si>
    <t>19.</t>
  </si>
  <si>
    <t>Многокв. и жилые дома с износом более 60 % или имеющие не все виды благоустройства (кроме одноэтажных)</t>
  </si>
  <si>
    <t>20.</t>
  </si>
  <si>
    <t>Многокв. и жилые дома с износом более 60 % или имеющие не все виды благоустройства (одноэтажной застройки)</t>
  </si>
  <si>
    <t xml:space="preserve">Плата за содержание жилого помещения (руб. за 1 кв. метр общей площади с НДС) </t>
  </si>
  <si>
    <t>Плата за коммунальный ресурсы на общедомовые нужды-  всего</t>
  </si>
  <si>
    <t>горячее водоснабжение  на ОДН</t>
  </si>
  <si>
    <t>холодное водоснабжение на  ОДН</t>
  </si>
  <si>
    <t>электроснабжение на ОДН</t>
  </si>
  <si>
    <t>сбор, транспортировка и утилизация ТБО</t>
  </si>
  <si>
    <t>Плата за содержание жилого помещения - всего</t>
  </si>
  <si>
    <t>в том чиле:</t>
  </si>
  <si>
    <t>услуги и работы по содержанию общего имущества</t>
  </si>
  <si>
    <t>Текущий ремонт подъездов</t>
  </si>
  <si>
    <t>услуги расчетно-кассового центра</t>
  </si>
  <si>
    <t>организация приема и передачи в органы рег.учета документов для регистрации грждан РФ по месту пребывания и по месту жительства в пределах РФ</t>
  </si>
  <si>
    <t>организация и содержание системы диспетчерского контроля и обеспечения диспеичерской связи</t>
  </si>
  <si>
    <t>Размер платы за содержание и ремонт жилого помещения с 01.01.2017 года по видам благоустройства жилищного фонда на основании Постановления Главы города Подольска №2923-П от 16.12.2016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</si>
</sst>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4" fontId="2" fillId="3" borderId="1" xfId="0" applyNumberFormat="1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2" fontId="2" fillId="3" borderId="1" xfId="1" applyNumberFormat="1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_окончательный Расчет ставок оплаты жилье 200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sqref="A1:N3"/>
    </sheetView>
  </sheetViews>
  <sheetFormatPr defaultRowHeight="15" x14ac:dyDescent="0.25"/>
  <cols>
    <col min="1" max="1" width="4.28515625" customWidth="1"/>
    <col min="2" max="2" width="26.5703125" customWidth="1"/>
    <col min="3" max="3" width="5.42578125" customWidth="1"/>
    <col min="4" max="4" width="4.5703125" customWidth="1"/>
    <col min="5" max="5" width="5" customWidth="1"/>
    <col min="6" max="6" width="4.85546875" customWidth="1"/>
    <col min="7" max="7" width="4.5703125" customWidth="1"/>
    <col min="8" max="8" width="5.7109375" customWidth="1"/>
    <col min="9" max="9" width="5.5703125" customWidth="1"/>
    <col min="10" max="10" width="4.28515625" customWidth="1"/>
    <col min="11" max="11" width="4.7109375" customWidth="1"/>
    <col min="12" max="12" width="4.42578125" customWidth="1"/>
    <col min="13" max="13" width="4.7109375" customWidth="1"/>
    <col min="14" max="14" width="4.5703125" customWidth="1"/>
  </cols>
  <sheetData>
    <row r="1" spans="1:14" ht="15.6" customHeight="1" x14ac:dyDescent="0.25">
      <c r="A1" s="28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4.4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4.45" x14ac:dyDescent="0.3">
      <c r="A4" s="3"/>
      <c r="B4" s="3"/>
      <c r="C4" s="3"/>
      <c r="D4" s="3"/>
      <c r="E4" s="3"/>
      <c r="F4" s="3"/>
      <c r="G4" s="3"/>
      <c r="H4" s="3"/>
      <c r="I4" s="3"/>
      <c r="J4" s="7"/>
      <c r="K4" s="2"/>
      <c r="L4" s="1"/>
      <c r="M4" s="1"/>
      <c r="N4" s="1"/>
    </row>
    <row r="5" spans="1:14" x14ac:dyDescent="0.25">
      <c r="A5" s="29" t="s">
        <v>0</v>
      </c>
      <c r="B5" s="30" t="s">
        <v>1</v>
      </c>
      <c r="C5" s="26" t="s">
        <v>76</v>
      </c>
      <c r="D5" s="31" t="s">
        <v>2</v>
      </c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x14ac:dyDescent="0.25">
      <c r="A6" s="29"/>
      <c r="B6" s="30"/>
      <c r="C6" s="36"/>
      <c r="D6" s="34" t="s">
        <v>77</v>
      </c>
      <c r="E6" s="31" t="s">
        <v>2</v>
      </c>
      <c r="F6" s="32"/>
      <c r="G6" s="33"/>
      <c r="H6" s="26" t="s">
        <v>82</v>
      </c>
      <c r="I6" s="31" t="s">
        <v>83</v>
      </c>
      <c r="J6" s="32"/>
      <c r="K6" s="32"/>
      <c r="L6" s="32"/>
      <c r="M6" s="32"/>
      <c r="N6" s="33"/>
    </row>
    <row r="7" spans="1:14" ht="14.45" customHeight="1" x14ac:dyDescent="0.25">
      <c r="A7" s="29"/>
      <c r="B7" s="30"/>
      <c r="C7" s="36"/>
      <c r="D7" s="34"/>
      <c r="E7" s="26" t="s">
        <v>78</v>
      </c>
      <c r="F7" s="26" t="s">
        <v>79</v>
      </c>
      <c r="G7" s="26" t="s">
        <v>80</v>
      </c>
      <c r="H7" s="36"/>
      <c r="I7" s="8"/>
      <c r="J7" s="26" t="s">
        <v>86</v>
      </c>
      <c r="K7" s="26" t="s">
        <v>88</v>
      </c>
      <c r="L7" s="26" t="s">
        <v>85</v>
      </c>
      <c r="M7" s="26" t="s">
        <v>87</v>
      </c>
      <c r="N7" s="26" t="s">
        <v>81</v>
      </c>
    </row>
    <row r="8" spans="1:14" ht="183.6" customHeight="1" x14ac:dyDescent="0.25">
      <c r="A8" s="29"/>
      <c r="B8" s="30"/>
      <c r="C8" s="27"/>
      <c r="D8" s="35"/>
      <c r="E8" s="27"/>
      <c r="F8" s="27"/>
      <c r="G8" s="27"/>
      <c r="H8" s="27"/>
      <c r="I8" s="9" t="s">
        <v>84</v>
      </c>
      <c r="J8" s="27"/>
      <c r="K8" s="27"/>
      <c r="L8" s="27"/>
      <c r="M8" s="27"/>
      <c r="N8" s="27"/>
    </row>
    <row r="9" spans="1:14" ht="14.45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6"/>
      <c r="L9" s="5"/>
      <c r="M9" s="5"/>
      <c r="N9" s="5"/>
    </row>
    <row r="10" spans="1:14" ht="64.900000000000006" customHeight="1" x14ac:dyDescent="0.25">
      <c r="A10" s="24" t="s">
        <v>3</v>
      </c>
      <c r="B10" s="11" t="s">
        <v>4</v>
      </c>
      <c r="C10" s="11"/>
      <c r="D10" s="11"/>
      <c r="E10" s="11"/>
      <c r="F10" s="11"/>
      <c r="G10" s="12"/>
      <c r="H10" s="10"/>
      <c r="I10" s="10"/>
      <c r="J10" s="13"/>
      <c r="K10" s="10"/>
      <c r="L10" s="13"/>
      <c r="M10" s="13"/>
      <c r="N10" s="13"/>
    </row>
    <row r="11" spans="1:14" ht="13.9" customHeight="1" x14ac:dyDescent="0.25">
      <c r="A11" s="19" t="s">
        <v>5</v>
      </c>
      <c r="B11" s="12" t="s">
        <v>6</v>
      </c>
      <c r="C11" s="20">
        <f>SUM(D11+H11)</f>
        <v>42.990000000000009</v>
      </c>
      <c r="D11" s="14">
        <f>SUM(E11:G11)</f>
        <v>2.84</v>
      </c>
      <c r="E11" s="12">
        <v>0.21</v>
      </c>
      <c r="F11" s="12">
        <v>0.03</v>
      </c>
      <c r="G11" s="12">
        <v>2.6</v>
      </c>
      <c r="H11" s="15">
        <f>SUM(I11+J11+K11+L11+M11+N11)</f>
        <v>40.150000000000006</v>
      </c>
      <c r="I11" s="15">
        <v>32.869999999999997</v>
      </c>
      <c r="J11" s="10">
        <v>0.95</v>
      </c>
      <c r="K11" s="10">
        <v>0.43</v>
      </c>
      <c r="L11" s="10">
        <v>1</v>
      </c>
      <c r="M11" s="10">
        <v>0.45</v>
      </c>
      <c r="N11" s="10">
        <v>4.45</v>
      </c>
    </row>
    <row r="12" spans="1:14" ht="13.9" customHeight="1" x14ac:dyDescent="0.25">
      <c r="A12" s="19" t="s">
        <v>7</v>
      </c>
      <c r="B12" s="12" t="s">
        <v>8</v>
      </c>
      <c r="C12" s="20">
        <f>SUM(D12+H12)</f>
        <v>42.620000000000005</v>
      </c>
      <c r="D12" s="14">
        <f>SUM(E12:G12)</f>
        <v>2.84</v>
      </c>
      <c r="E12" s="12">
        <v>0.21</v>
      </c>
      <c r="F12" s="12">
        <v>0.03</v>
      </c>
      <c r="G12" s="12">
        <v>2.6</v>
      </c>
      <c r="H12" s="15">
        <f>SUM(I12+J12+K12+L12+M12+N12)</f>
        <v>39.780000000000008</v>
      </c>
      <c r="I12" s="15">
        <v>32.5</v>
      </c>
      <c r="J12" s="10">
        <v>0.95</v>
      </c>
      <c r="K12" s="10">
        <v>0.43</v>
      </c>
      <c r="L12" s="10">
        <v>1</v>
      </c>
      <c r="M12" s="10">
        <v>0.45</v>
      </c>
      <c r="N12" s="10">
        <v>4.45</v>
      </c>
    </row>
    <row r="13" spans="1:14" ht="66.599999999999994" customHeight="1" x14ac:dyDescent="0.25">
      <c r="A13" s="24" t="s">
        <v>9</v>
      </c>
      <c r="B13" s="11" t="s">
        <v>10</v>
      </c>
      <c r="C13" s="14"/>
      <c r="D13" s="14"/>
      <c r="E13" s="11"/>
      <c r="F13" s="11"/>
      <c r="G13" s="11"/>
      <c r="H13" s="15"/>
      <c r="I13" s="15"/>
      <c r="J13" s="10"/>
      <c r="K13" s="10"/>
      <c r="L13" s="10"/>
      <c r="M13" s="10"/>
      <c r="N13" s="10"/>
    </row>
    <row r="14" spans="1:14" ht="13.9" customHeight="1" x14ac:dyDescent="0.25">
      <c r="A14" s="19" t="s">
        <v>11</v>
      </c>
      <c r="B14" s="12" t="s">
        <v>6</v>
      </c>
      <c r="C14" s="20">
        <f>SUM(D14+H14)</f>
        <v>41.470000000000013</v>
      </c>
      <c r="D14" s="14">
        <f>SUM(E14:G14)</f>
        <v>2.84</v>
      </c>
      <c r="E14" s="12">
        <v>0.21</v>
      </c>
      <c r="F14" s="12">
        <v>0.03</v>
      </c>
      <c r="G14" s="12">
        <v>2.6</v>
      </c>
      <c r="H14" s="15">
        <f>SUM(I14+J14+K14+L14+M14+N14)</f>
        <v>38.63000000000001</v>
      </c>
      <c r="I14" s="15">
        <v>31.35</v>
      </c>
      <c r="J14" s="10">
        <v>0.95</v>
      </c>
      <c r="K14" s="10">
        <v>0.43</v>
      </c>
      <c r="L14" s="10">
        <v>1</v>
      </c>
      <c r="M14" s="10">
        <v>0.45</v>
      </c>
      <c r="N14" s="10">
        <v>4.45</v>
      </c>
    </row>
    <row r="15" spans="1:14" ht="13.9" customHeight="1" x14ac:dyDescent="0.25">
      <c r="A15" s="19" t="s">
        <v>12</v>
      </c>
      <c r="B15" s="12" t="s">
        <v>8</v>
      </c>
      <c r="C15" s="20">
        <f>SUM(D15+H15)</f>
        <v>41.100000000000009</v>
      </c>
      <c r="D15" s="14">
        <f>SUM(E15:G15)</f>
        <v>2.84</v>
      </c>
      <c r="E15" s="12">
        <v>0.21</v>
      </c>
      <c r="F15" s="12">
        <v>0.03</v>
      </c>
      <c r="G15" s="12">
        <v>2.6</v>
      </c>
      <c r="H15" s="15">
        <f>SUM(I15+J15+K15+L15+M15+N15)</f>
        <v>38.260000000000005</v>
      </c>
      <c r="I15" s="15">
        <v>30.98</v>
      </c>
      <c r="J15" s="10">
        <v>0.95</v>
      </c>
      <c r="K15" s="10">
        <v>0.43</v>
      </c>
      <c r="L15" s="10">
        <v>1</v>
      </c>
      <c r="M15" s="10">
        <v>0.45</v>
      </c>
      <c r="N15" s="10">
        <v>4.45</v>
      </c>
    </row>
    <row r="16" spans="1:14" ht="47.45" customHeight="1" x14ac:dyDescent="0.25">
      <c r="A16" s="19" t="s">
        <v>13</v>
      </c>
      <c r="B16" s="11" t="s">
        <v>14</v>
      </c>
      <c r="C16" s="14"/>
      <c r="D16" s="14"/>
      <c r="E16" s="12"/>
      <c r="F16" s="12"/>
      <c r="G16" s="12"/>
      <c r="H16" s="15"/>
      <c r="I16" s="15"/>
      <c r="J16" s="10"/>
      <c r="K16" s="10"/>
      <c r="L16" s="10"/>
      <c r="M16" s="10"/>
      <c r="N16" s="10"/>
    </row>
    <row r="17" spans="1:14" ht="13.9" customHeight="1" x14ac:dyDescent="0.25">
      <c r="A17" s="16" t="s">
        <v>15</v>
      </c>
      <c r="B17" s="12" t="s">
        <v>16</v>
      </c>
      <c r="C17" s="20">
        <f>SUM(D17+H17)</f>
        <v>41.63000000000001</v>
      </c>
      <c r="D17" s="14">
        <f>SUM(E17:G17)</f>
        <v>2.84</v>
      </c>
      <c r="E17" s="12">
        <v>0.21</v>
      </c>
      <c r="F17" s="12">
        <v>0.03</v>
      </c>
      <c r="G17" s="12">
        <v>2.6</v>
      </c>
      <c r="H17" s="15">
        <f>SUM(I17+J17+K17+L17+M17+N17)</f>
        <v>38.790000000000006</v>
      </c>
      <c r="I17" s="15">
        <v>31.51</v>
      </c>
      <c r="J17" s="10">
        <v>0.95</v>
      </c>
      <c r="K17" s="10">
        <v>0.43</v>
      </c>
      <c r="L17" s="10">
        <v>1</v>
      </c>
      <c r="M17" s="10">
        <v>0.45</v>
      </c>
      <c r="N17" s="10">
        <v>4.45</v>
      </c>
    </row>
    <row r="18" spans="1:14" ht="13.9" customHeight="1" x14ac:dyDescent="0.25">
      <c r="A18" s="16" t="s">
        <v>17</v>
      </c>
      <c r="B18" s="12" t="s">
        <v>6</v>
      </c>
      <c r="C18" s="20">
        <f>SUM(D18+H18)</f>
        <v>42.360000000000014</v>
      </c>
      <c r="D18" s="14">
        <f>SUM(E18:G18)</f>
        <v>2.84</v>
      </c>
      <c r="E18" s="12">
        <v>0.21</v>
      </c>
      <c r="F18" s="12">
        <v>0.03</v>
      </c>
      <c r="G18" s="12">
        <v>2.6</v>
      </c>
      <c r="H18" s="15">
        <f>SUM(I18+J18+K18+L18+M18+N18)</f>
        <v>39.52000000000001</v>
      </c>
      <c r="I18" s="15">
        <v>32.24</v>
      </c>
      <c r="J18" s="10">
        <v>0.95</v>
      </c>
      <c r="K18" s="10">
        <v>0.43</v>
      </c>
      <c r="L18" s="10">
        <v>1</v>
      </c>
      <c r="M18" s="10">
        <v>0.45</v>
      </c>
      <c r="N18" s="10">
        <v>4.45</v>
      </c>
    </row>
    <row r="19" spans="1:14" ht="13.9" customHeight="1" x14ac:dyDescent="0.25">
      <c r="A19" s="16" t="s">
        <v>18</v>
      </c>
      <c r="B19" s="12" t="s">
        <v>8</v>
      </c>
      <c r="C19" s="20">
        <f>SUM(D19+H19)</f>
        <v>41.990000000000009</v>
      </c>
      <c r="D19" s="14">
        <f>SUM(E19:G19)</f>
        <v>2.84</v>
      </c>
      <c r="E19" s="12">
        <v>0.21</v>
      </c>
      <c r="F19" s="12">
        <v>0.03</v>
      </c>
      <c r="G19" s="12">
        <v>2.6</v>
      </c>
      <c r="H19" s="15">
        <f>SUM(I19+J19+K19+L19+M19+N19)</f>
        <v>39.150000000000006</v>
      </c>
      <c r="I19" s="15">
        <v>31.87</v>
      </c>
      <c r="J19" s="10">
        <v>0.95</v>
      </c>
      <c r="K19" s="10">
        <v>0.43</v>
      </c>
      <c r="L19" s="10">
        <v>1</v>
      </c>
      <c r="M19" s="10">
        <v>0.45</v>
      </c>
      <c r="N19" s="10">
        <v>4.45</v>
      </c>
    </row>
    <row r="20" spans="1:14" ht="46.15" customHeight="1" x14ac:dyDescent="0.25">
      <c r="A20" s="24" t="s">
        <v>19</v>
      </c>
      <c r="B20" s="11" t="s">
        <v>20</v>
      </c>
      <c r="C20" s="14"/>
      <c r="D20" s="14"/>
      <c r="E20" s="12"/>
      <c r="F20" s="12"/>
      <c r="G20" s="12"/>
      <c r="H20" s="15"/>
      <c r="I20" s="15"/>
      <c r="J20" s="10"/>
      <c r="K20" s="10"/>
      <c r="L20" s="10"/>
      <c r="M20" s="10"/>
      <c r="N20" s="10"/>
    </row>
    <row r="21" spans="1:14" ht="13.9" customHeight="1" x14ac:dyDescent="0.25">
      <c r="A21" s="16" t="s">
        <v>21</v>
      </c>
      <c r="B21" s="12" t="s">
        <v>16</v>
      </c>
      <c r="C21" s="20">
        <f>SUM(D21+H21)</f>
        <v>40.81</v>
      </c>
      <c r="D21" s="14">
        <f>SUM(E21:G21)</f>
        <v>2.84</v>
      </c>
      <c r="E21" s="12">
        <v>0.21</v>
      </c>
      <c r="F21" s="12">
        <v>0.03</v>
      </c>
      <c r="G21" s="12">
        <v>2.6</v>
      </c>
      <c r="H21" s="15">
        <f>SUM(I21+J21+K21+L21+M21+N21)</f>
        <v>37.970000000000006</v>
      </c>
      <c r="I21" s="15">
        <v>30.69</v>
      </c>
      <c r="J21" s="10">
        <v>0.95</v>
      </c>
      <c r="K21" s="10">
        <v>0.43</v>
      </c>
      <c r="L21" s="10">
        <v>1</v>
      </c>
      <c r="M21" s="10">
        <v>0.45</v>
      </c>
      <c r="N21" s="10">
        <v>4.45</v>
      </c>
    </row>
    <row r="22" spans="1:14" ht="13.9" customHeight="1" x14ac:dyDescent="0.25">
      <c r="A22" s="16" t="s">
        <v>22</v>
      </c>
      <c r="B22" s="12" t="s">
        <v>6</v>
      </c>
      <c r="C22" s="20">
        <f>SUM(D22+H22)</f>
        <v>41.540000000000006</v>
      </c>
      <c r="D22" s="14">
        <f>SUM(E22:G22)</f>
        <v>2.84</v>
      </c>
      <c r="E22" s="12">
        <v>0.21</v>
      </c>
      <c r="F22" s="12">
        <v>0.03</v>
      </c>
      <c r="G22" s="12">
        <v>2.6</v>
      </c>
      <c r="H22" s="15">
        <f>SUM(I22+J22+K22+L22+M22+N22)</f>
        <v>38.70000000000001</v>
      </c>
      <c r="I22" s="15">
        <v>31.42</v>
      </c>
      <c r="J22" s="10">
        <v>0.95</v>
      </c>
      <c r="K22" s="10">
        <v>0.43</v>
      </c>
      <c r="L22" s="10">
        <v>1</v>
      </c>
      <c r="M22" s="10">
        <v>0.45</v>
      </c>
      <c r="N22" s="10">
        <v>4.45</v>
      </c>
    </row>
    <row r="23" spans="1:14" ht="13.9" customHeight="1" x14ac:dyDescent="0.25">
      <c r="A23" s="16" t="s">
        <v>23</v>
      </c>
      <c r="B23" s="12" t="s">
        <v>8</v>
      </c>
      <c r="C23" s="20">
        <f>SUM(D23+H23)</f>
        <v>41.17</v>
      </c>
      <c r="D23" s="14">
        <f>SUM(E23:G23)</f>
        <v>2.84</v>
      </c>
      <c r="E23" s="12">
        <v>0.21</v>
      </c>
      <c r="F23" s="12">
        <v>0.03</v>
      </c>
      <c r="G23" s="12">
        <v>2.6</v>
      </c>
      <c r="H23" s="15">
        <f>SUM(I23+J23+K23+L23+M23+N23)</f>
        <v>38.330000000000005</v>
      </c>
      <c r="I23" s="15">
        <v>31.05</v>
      </c>
      <c r="J23" s="10">
        <v>0.95</v>
      </c>
      <c r="K23" s="10">
        <v>0.43</v>
      </c>
      <c r="L23" s="10">
        <v>1</v>
      </c>
      <c r="M23" s="10">
        <v>0.45</v>
      </c>
      <c r="N23" s="10">
        <v>4.45</v>
      </c>
    </row>
    <row r="24" spans="1:14" ht="48.6" customHeight="1" x14ac:dyDescent="0.25">
      <c r="A24" s="25" t="s">
        <v>24</v>
      </c>
      <c r="B24" s="11" t="s">
        <v>25</v>
      </c>
      <c r="C24" s="21"/>
      <c r="D24" s="21"/>
      <c r="E24" s="12"/>
      <c r="F24" s="12"/>
      <c r="G24" s="12"/>
      <c r="H24" s="15"/>
      <c r="I24" s="15"/>
      <c r="J24" s="10"/>
      <c r="K24" s="10"/>
      <c r="L24" s="10"/>
      <c r="M24" s="10"/>
      <c r="N24" s="10"/>
    </row>
    <row r="25" spans="1:14" ht="13.9" customHeight="1" x14ac:dyDescent="0.25">
      <c r="A25" s="16" t="s">
        <v>26</v>
      </c>
      <c r="B25" s="12" t="s">
        <v>16</v>
      </c>
      <c r="C25" s="20">
        <f>SUM(D25+H25)</f>
        <v>40.11</v>
      </c>
      <c r="D25" s="14">
        <f>SUM(E25:G25)</f>
        <v>2.84</v>
      </c>
      <c r="E25" s="12">
        <v>0.21</v>
      </c>
      <c r="F25" s="12">
        <v>0.03</v>
      </c>
      <c r="G25" s="12">
        <v>2.6</v>
      </c>
      <c r="H25" s="15">
        <f>SUM(I25+J25+K25+L25+M25+N25)</f>
        <v>37.270000000000003</v>
      </c>
      <c r="I25" s="15">
        <v>29.99</v>
      </c>
      <c r="J25" s="10">
        <v>0.95</v>
      </c>
      <c r="K25" s="10">
        <v>0.43</v>
      </c>
      <c r="L25" s="10">
        <v>1</v>
      </c>
      <c r="M25" s="10">
        <v>0.45</v>
      </c>
      <c r="N25" s="10">
        <v>4.45</v>
      </c>
    </row>
    <row r="26" spans="1:14" ht="13.9" customHeight="1" x14ac:dyDescent="0.25">
      <c r="A26" s="16" t="s">
        <v>27</v>
      </c>
      <c r="B26" s="12" t="s">
        <v>6</v>
      </c>
      <c r="C26" s="20">
        <f>SUM(D26+H26)</f>
        <v>40.840000000000003</v>
      </c>
      <c r="D26" s="14">
        <f>SUM(E26:G26)</f>
        <v>2.84</v>
      </c>
      <c r="E26" s="12">
        <v>0.21</v>
      </c>
      <c r="F26" s="12">
        <v>0.03</v>
      </c>
      <c r="G26" s="12">
        <v>2.6</v>
      </c>
      <c r="H26" s="15">
        <f>SUM(I26+J26+K26+L26+M26+N26)</f>
        <v>38.000000000000007</v>
      </c>
      <c r="I26" s="15">
        <v>30.72</v>
      </c>
      <c r="J26" s="10">
        <v>0.95</v>
      </c>
      <c r="K26" s="10">
        <v>0.43</v>
      </c>
      <c r="L26" s="10">
        <v>1</v>
      </c>
      <c r="M26" s="10">
        <v>0.45</v>
      </c>
      <c r="N26" s="10">
        <v>4.45</v>
      </c>
    </row>
    <row r="27" spans="1:14" ht="13.9" customHeight="1" x14ac:dyDescent="0.25">
      <c r="A27" s="16" t="s">
        <v>28</v>
      </c>
      <c r="B27" s="12" t="s">
        <v>8</v>
      </c>
      <c r="C27" s="20">
        <f>SUM(D27+H27)</f>
        <v>40.470000000000013</v>
      </c>
      <c r="D27" s="14">
        <f>SUM(E27:G27)</f>
        <v>2.84</v>
      </c>
      <c r="E27" s="12">
        <v>0.21</v>
      </c>
      <c r="F27" s="12">
        <v>0.03</v>
      </c>
      <c r="G27" s="12">
        <v>2.6</v>
      </c>
      <c r="H27" s="15">
        <f>SUM(I27+J27+K27+L27+M27+N27)</f>
        <v>37.63000000000001</v>
      </c>
      <c r="I27" s="15">
        <v>30.35</v>
      </c>
      <c r="J27" s="10">
        <v>0.95</v>
      </c>
      <c r="K27" s="10">
        <v>0.43</v>
      </c>
      <c r="L27" s="10">
        <v>1</v>
      </c>
      <c r="M27" s="10">
        <v>0.45</v>
      </c>
      <c r="N27" s="10">
        <v>4.45</v>
      </c>
    </row>
    <row r="28" spans="1:14" ht="47.45" customHeight="1" x14ac:dyDescent="0.25">
      <c r="A28" s="25" t="s">
        <v>29</v>
      </c>
      <c r="B28" s="11" t="s">
        <v>30</v>
      </c>
      <c r="C28" s="21"/>
      <c r="D28" s="21"/>
      <c r="E28" s="12"/>
      <c r="F28" s="12"/>
      <c r="G28" s="12"/>
      <c r="H28" s="15"/>
      <c r="I28" s="15"/>
      <c r="J28" s="10"/>
      <c r="K28" s="10"/>
      <c r="L28" s="10"/>
      <c r="M28" s="10"/>
      <c r="N28" s="10"/>
    </row>
    <row r="29" spans="1:14" ht="13.9" customHeight="1" x14ac:dyDescent="0.25">
      <c r="A29" s="16" t="s">
        <v>31</v>
      </c>
      <c r="B29" s="12" t="s">
        <v>16</v>
      </c>
      <c r="C29" s="20">
        <f>SUM(D29+H29)</f>
        <v>40.490000000000009</v>
      </c>
      <c r="D29" s="14">
        <f>SUM(E29:G29)</f>
        <v>2.84</v>
      </c>
      <c r="E29" s="12">
        <v>0.21</v>
      </c>
      <c r="F29" s="12">
        <v>0.03</v>
      </c>
      <c r="G29" s="12">
        <v>2.6</v>
      </c>
      <c r="H29" s="15">
        <f>SUM(I29+J29+K29+L29+M29+N29)</f>
        <v>37.650000000000006</v>
      </c>
      <c r="I29" s="15">
        <v>30.37</v>
      </c>
      <c r="J29" s="10">
        <v>0.95</v>
      </c>
      <c r="K29" s="10">
        <v>0.43</v>
      </c>
      <c r="L29" s="10">
        <v>1</v>
      </c>
      <c r="M29" s="10">
        <v>0.45</v>
      </c>
      <c r="N29" s="10">
        <v>4.45</v>
      </c>
    </row>
    <row r="30" spans="1:14" ht="13.9" customHeight="1" x14ac:dyDescent="0.25">
      <c r="A30" s="16" t="s">
        <v>32</v>
      </c>
      <c r="B30" s="12" t="s">
        <v>6</v>
      </c>
      <c r="C30" s="20">
        <f>SUM(D30+H30)</f>
        <v>41.220000000000013</v>
      </c>
      <c r="D30" s="14">
        <f>SUM(E30:G30)</f>
        <v>2.84</v>
      </c>
      <c r="E30" s="12">
        <v>0.21</v>
      </c>
      <c r="F30" s="12">
        <v>0.03</v>
      </c>
      <c r="G30" s="12">
        <v>2.6</v>
      </c>
      <c r="H30" s="15">
        <f>SUM(I30+J30+K30+L30+M30+N30)</f>
        <v>38.38000000000001</v>
      </c>
      <c r="I30" s="15">
        <v>31.1</v>
      </c>
      <c r="J30" s="10">
        <v>0.95</v>
      </c>
      <c r="K30" s="10">
        <v>0.43</v>
      </c>
      <c r="L30" s="10">
        <v>1</v>
      </c>
      <c r="M30" s="10">
        <v>0.45</v>
      </c>
      <c r="N30" s="10">
        <v>4.45</v>
      </c>
    </row>
    <row r="31" spans="1:14" ht="13.9" customHeight="1" x14ac:dyDescent="0.25">
      <c r="A31" s="16" t="s">
        <v>33</v>
      </c>
      <c r="B31" s="12" t="s">
        <v>8</v>
      </c>
      <c r="C31" s="20">
        <f>SUM(D31+H31)</f>
        <v>40.850000000000009</v>
      </c>
      <c r="D31" s="14">
        <f>SUM(E31:G31)</f>
        <v>2.84</v>
      </c>
      <c r="E31" s="12">
        <v>0.21</v>
      </c>
      <c r="F31" s="12">
        <v>0.03</v>
      </c>
      <c r="G31" s="12">
        <v>2.6</v>
      </c>
      <c r="H31" s="15">
        <f>SUM(I31+J31+K31+L31+M31+N31)</f>
        <v>38.010000000000005</v>
      </c>
      <c r="I31" s="15">
        <v>30.73</v>
      </c>
      <c r="J31" s="10">
        <v>0.95</v>
      </c>
      <c r="K31" s="10">
        <v>0.43</v>
      </c>
      <c r="L31" s="10">
        <v>1</v>
      </c>
      <c r="M31" s="10">
        <v>0.45</v>
      </c>
      <c r="N31" s="10">
        <v>4.45</v>
      </c>
    </row>
    <row r="32" spans="1:14" ht="42" customHeight="1" x14ac:dyDescent="0.25">
      <c r="A32" s="25" t="s">
        <v>34</v>
      </c>
      <c r="B32" s="11" t="s">
        <v>35</v>
      </c>
      <c r="C32" s="21"/>
      <c r="D32" s="21"/>
      <c r="E32" s="12"/>
      <c r="F32" s="12"/>
      <c r="G32" s="12"/>
      <c r="H32" s="15"/>
      <c r="I32" s="15"/>
      <c r="J32" s="10"/>
      <c r="K32" s="10"/>
      <c r="L32" s="10"/>
      <c r="M32" s="10"/>
      <c r="N32" s="10"/>
    </row>
    <row r="33" spans="1:14" ht="13.9" customHeight="1" x14ac:dyDescent="0.25">
      <c r="A33" s="16" t="s">
        <v>36</v>
      </c>
      <c r="B33" s="12" t="s">
        <v>16</v>
      </c>
      <c r="C33" s="20">
        <f>SUM(D33+H33)</f>
        <v>38.97</v>
      </c>
      <c r="D33" s="14">
        <f>SUM(E33:G33)</f>
        <v>2.84</v>
      </c>
      <c r="E33" s="12">
        <v>0.21</v>
      </c>
      <c r="F33" s="12">
        <v>0.03</v>
      </c>
      <c r="G33" s="12">
        <v>2.6</v>
      </c>
      <c r="H33" s="15">
        <f>SUM(I33+J33+K33+L33+M33+N33)</f>
        <v>36.130000000000003</v>
      </c>
      <c r="I33" s="15">
        <v>28.85</v>
      </c>
      <c r="J33" s="10">
        <v>0.95</v>
      </c>
      <c r="K33" s="10">
        <v>0.43</v>
      </c>
      <c r="L33" s="10">
        <v>1</v>
      </c>
      <c r="M33" s="10">
        <v>0.45</v>
      </c>
      <c r="N33" s="10">
        <v>4.45</v>
      </c>
    </row>
    <row r="34" spans="1:14" ht="13.9" customHeight="1" x14ac:dyDescent="0.25">
      <c r="A34" s="16" t="s">
        <v>37</v>
      </c>
      <c r="B34" s="12" t="s">
        <v>6</v>
      </c>
      <c r="C34" s="20">
        <f>SUM(D34+H34)</f>
        <v>39.700000000000003</v>
      </c>
      <c r="D34" s="14">
        <f>SUM(E34:G34)</f>
        <v>2.84</v>
      </c>
      <c r="E34" s="12">
        <v>0.21</v>
      </c>
      <c r="F34" s="12">
        <v>0.03</v>
      </c>
      <c r="G34" s="12">
        <v>2.6</v>
      </c>
      <c r="H34" s="15">
        <f>SUM(I34+J34+K34+L34+M34+N34)</f>
        <v>36.86</v>
      </c>
      <c r="I34" s="15">
        <v>29.58</v>
      </c>
      <c r="J34" s="10">
        <v>0.95</v>
      </c>
      <c r="K34" s="10">
        <v>0.43</v>
      </c>
      <c r="L34" s="10">
        <v>1</v>
      </c>
      <c r="M34" s="10">
        <v>0.45</v>
      </c>
      <c r="N34" s="10">
        <v>4.45</v>
      </c>
    </row>
    <row r="35" spans="1:14" ht="13.9" customHeight="1" x14ac:dyDescent="0.25">
      <c r="A35" s="16" t="s">
        <v>38</v>
      </c>
      <c r="B35" s="12" t="s">
        <v>8</v>
      </c>
      <c r="C35" s="20">
        <f>SUM(D35+H35)</f>
        <v>39.33</v>
      </c>
      <c r="D35" s="14">
        <f>SUM(E35:G35)</f>
        <v>2.84</v>
      </c>
      <c r="E35" s="12">
        <v>0.21</v>
      </c>
      <c r="F35" s="12">
        <v>0.03</v>
      </c>
      <c r="G35" s="12">
        <v>2.6</v>
      </c>
      <c r="H35" s="15">
        <f>SUM(I35+J35+K35+L35+M35+N35)</f>
        <v>36.49</v>
      </c>
      <c r="I35" s="15">
        <v>29.21</v>
      </c>
      <c r="J35" s="10">
        <v>0.95</v>
      </c>
      <c r="K35" s="10">
        <v>0.43</v>
      </c>
      <c r="L35" s="10">
        <v>1</v>
      </c>
      <c r="M35" s="10">
        <v>0.45</v>
      </c>
      <c r="N35" s="10">
        <v>4.45</v>
      </c>
    </row>
    <row r="36" spans="1:14" ht="46.15" customHeight="1" x14ac:dyDescent="0.25">
      <c r="A36" s="25" t="s">
        <v>39</v>
      </c>
      <c r="B36" s="11" t="s">
        <v>40</v>
      </c>
      <c r="C36" s="21"/>
      <c r="D36" s="21"/>
      <c r="E36" s="12"/>
      <c r="F36" s="12"/>
      <c r="G36" s="12"/>
      <c r="H36" s="15"/>
      <c r="I36" s="15"/>
      <c r="J36" s="10"/>
      <c r="K36" s="10"/>
      <c r="L36" s="10"/>
      <c r="M36" s="10"/>
      <c r="N36" s="10"/>
    </row>
    <row r="37" spans="1:14" ht="13.9" customHeight="1" x14ac:dyDescent="0.25">
      <c r="A37" s="16" t="s">
        <v>41</v>
      </c>
      <c r="B37" s="12" t="s">
        <v>16</v>
      </c>
      <c r="C37" s="20">
        <f>SUM(D37+H37)</f>
        <v>39.120000000000005</v>
      </c>
      <c r="D37" s="14">
        <f>SUM(E37:G37)</f>
        <v>2.84</v>
      </c>
      <c r="E37" s="12">
        <v>0.21</v>
      </c>
      <c r="F37" s="12">
        <v>0.03</v>
      </c>
      <c r="G37" s="12">
        <v>2.6</v>
      </c>
      <c r="H37" s="15">
        <f>SUM(I37+J37+K37+L37+M37+N37)</f>
        <v>36.28</v>
      </c>
      <c r="I37" s="15">
        <v>29</v>
      </c>
      <c r="J37" s="10">
        <v>0.95</v>
      </c>
      <c r="K37" s="10">
        <v>0.43</v>
      </c>
      <c r="L37" s="10">
        <v>1</v>
      </c>
      <c r="M37" s="10">
        <v>0.45</v>
      </c>
      <c r="N37" s="10">
        <v>4.45</v>
      </c>
    </row>
    <row r="38" spans="1:14" ht="13.9" customHeight="1" x14ac:dyDescent="0.25">
      <c r="A38" s="16" t="s">
        <v>42</v>
      </c>
      <c r="B38" s="12" t="s">
        <v>6</v>
      </c>
      <c r="C38" s="20">
        <f>SUM(D38+H38)</f>
        <v>39.850000000000009</v>
      </c>
      <c r="D38" s="14">
        <f>SUM(E38:G38)</f>
        <v>2.84</v>
      </c>
      <c r="E38" s="12">
        <v>0.21</v>
      </c>
      <c r="F38" s="12">
        <v>0.03</v>
      </c>
      <c r="G38" s="12">
        <v>2.6</v>
      </c>
      <c r="H38" s="15">
        <f>SUM(I38+J38+K38+L38+M38+N38)</f>
        <v>37.010000000000005</v>
      </c>
      <c r="I38" s="15">
        <v>29.73</v>
      </c>
      <c r="J38" s="10">
        <v>0.95</v>
      </c>
      <c r="K38" s="10">
        <v>0.43</v>
      </c>
      <c r="L38" s="10">
        <v>1</v>
      </c>
      <c r="M38" s="10">
        <v>0.45</v>
      </c>
      <c r="N38" s="10">
        <v>4.45</v>
      </c>
    </row>
    <row r="39" spans="1:14" ht="44.45" customHeight="1" x14ac:dyDescent="0.25">
      <c r="A39" s="25" t="s">
        <v>43</v>
      </c>
      <c r="B39" s="11" t="s">
        <v>44</v>
      </c>
      <c r="C39" s="21"/>
      <c r="D39" s="21"/>
      <c r="E39" s="12"/>
      <c r="F39" s="12"/>
      <c r="G39" s="12"/>
      <c r="H39" s="15"/>
      <c r="I39" s="15"/>
      <c r="J39" s="10"/>
      <c r="K39" s="10"/>
      <c r="L39" s="10"/>
      <c r="M39" s="10"/>
      <c r="N39" s="10"/>
    </row>
    <row r="40" spans="1:14" ht="13.9" customHeight="1" x14ac:dyDescent="0.25">
      <c r="A40" s="16" t="s">
        <v>45</v>
      </c>
      <c r="B40" s="12" t="s">
        <v>16</v>
      </c>
      <c r="C40" s="20">
        <f>SUM(D40+H40)</f>
        <v>37.599999999999994</v>
      </c>
      <c r="D40" s="14">
        <f>SUM(E40:G40)</f>
        <v>2.84</v>
      </c>
      <c r="E40" s="12">
        <v>0.21</v>
      </c>
      <c r="F40" s="12">
        <v>0.03</v>
      </c>
      <c r="G40" s="12">
        <v>2.6</v>
      </c>
      <c r="H40" s="15">
        <f>SUM(I40+J40+K40+L40+M40+N40)</f>
        <v>34.76</v>
      </c>
      <c r="I40" s="15">
        <v>27.48</v>
      </c>
      <c r="J40" s="10">
        <v>0.95</v>
      </c>
      <c r="K40" s="10">
        <v>0.43</v>
      </c>
      <c r="L40" s="10">
        <v>1</v>
      </c>
      <c r="M40" s="10">
        <v>0.45</v>
      </c>
      <c r="N40" s="10">
        <v>4.45</v>
      </c>
    </row>
    <row r="41" spans="1:14" ht="13.9" customHeight="1" x14ac:dyDescent="0.25">
      <c r="A41" s="16" t="s">
        <v>46</v>
      </c>
      <c r="B41" s="12" t="s">
        <v>6</v>
      </c>
      <c r="C41" s="20">
        <f>SUM(D41+H41)</f>
        <v>38.33</v>
      </c>
      <c r="D41" s="14">
        <f>SUM(E41:G41)</f>
        <v>2.84</v>
      </c>
      <c r="E41" s="12">
        <v>0.21</v>
      </c>
      <c r="F41" s="12">
        <v>0.03</v>
      </c>
      <c r="G41" s="12">
        <v>2.6</v>
      </c>
      <c r="H41" s="15">
        <f>SUM(I41+J41+K41+L41+M41+N41)</f>
        <v>35.49</v>
      </c>
      <c r="I41" s="15">
        <v>28.21</v>
      </c>
      <c r="J41" s="10">
        <v>0.95</v>
      </c>
      <c r="K41" s="10">
        <v>0.43</v>
      </c>
      <c r="L41" s="10">
        <v>1</v>
      </c>
      <c r="M41" s="10">
        <v>0.45</v>
      </c>
      <c r="N41" s="10">
        <v>4.45</v>
      </c>
    </row>
    <row r="42" spans="1:14" ht="48" customHeight="1" x14ac:dyDescent="0.25">
      <c r="A42" s="25" t="s">
        <v>47</v>
      </c>
      <c r="B42" s="11" t="s">
        <v>48</v>
      </c>
      <c r="C42" s="21"/>
      <c r="D42" s="21"/>
      <c r="E42" s="12"/>
      <c r="F42" s="12"/>
      <c r="G42" s="12"/>
      <c r="H42" s="15"/>
      <c r="I42" s="15"/>
      <c r="J42" s="10"/>
      <c r="K42" s="10"/>
      <c r="L42" s="10"/>
      <c r="M42" s="10"/>
      <c r="N42" s="10"/>
    </row>
    <row r="43" spans="1:14" ht="13.9" customHeight="1" x14ac:dyDescent="0.25">
      <c r="A43" s="16" t="s">
        <v>49</v>
      </c>
      <c r="B43" s="12" t="s">
        <v>16</v>
      </c>
      <c r="C43" s="20">
        <f>SUM(D43+H43)</f>
        <v>38.200000000000003</v>
      </c>
      <c r="D43" s="14">
        <f>SUM(E43:G43)</f>
        <v>2.84</v>
      </c>
      <c r="E43" s="12">
        <v>0.21</v>
      </c>
      <c r="F43" s="12">
        <v>0.03</v>
      </c>
      <c r="G43" s="12">
        <v>2.6</v>
      </c>
      <c r="H43" s="15">
        <f>SUM(I43+J43+K43+L43+M43+N43)</f>
        <v>35.36</v>
      </c>
      <c r="I43" s="15">
        <v>28.08</v>
      </c>
      <c r="J43" s="10">
        <v>0.95</v>
      </c>
      <c r="K43" s="10">
        <v>0.43</v>
      </c>
      <c r="L43" s="10">
        <v>1</v>
      </c>
      <c r="M43" s="10">
        <v>0.45</v>
      </c>
      <c r="N43" s="10">
        <v>4.45</v>
      </c>
    </row>
    <row r="44" spans="1:14" ht="13.9" customHeight="1" x14ac:dyDescent="0.25">
      <c r="A44" s="16" t="s">
        <v>50</v>
      </c>
      <c r="B44" s="12" t="s">
        <v>6</v>
      </c>
      <c r="C44" s="20">
        <f>SUM(D44+H44)</f>
        <v>38.929999999999993</v>
      </c>
      <c r="D44" s="14">
        <f>SUM(E44:G44)</f>
        <v>2.84</v>
      </c>
      <c r="E44" s="12">
        <v>0.21</v>
      </c>
      <c r="F44" s="12">
        <v>0.03</v>
      </c>
      <c r="G44" s="12">
        <v>2.6</v>
      </c>
      <c r="H44" s="15">
        <f>SUM(I44+J44+K44+L44+M44+N44)</f>
        <v>36.089999999999996</v>
      </c>
      <c r="I44" s="15">
        <v>28.81</v>
      </c>
      <c r="J44" s="10">
        <v>0.95</v>
      </c>
      <c r="K44" s="10">
        <v>0.43</v>
      </c>
      <c r="L44" s="10">
        <v>1</v>
      </c>
      <c r="M44" s="10">
        <v>0.45</v>
      </c>
      <c r="N44" s="10">
        <v>4.45</v>
      </c>
    </row>
    <row r="45" spans="1:14" ht="40.9" customHeight="1" x14ac:dyDescent="0.25">
      <c r="A45" s="25" t="s">
        <v>51</v>
      </c>
      <c r="B45" s="11" t="s">
        <v>52</v>
      </c>
      <c r="C45" s="21"/>
      <c r="D45" s="21"/>
      <c r="E45" s="12"/>
      <c r="F45" s="12"/>
      <c r="G45" s="12"/>
      <c r="H45" s="15"/>
      <c r="I45" s="15"/>
      <c r="J45" s="10"/>
      <c r="K45" s="10"/>
      <c r="L45" s="10"/>
      <c r="M45" s="10"/>
      <c r="N45" s="10"/>
    </row>
    <row r="46" spans="1:14" ht="13.9" customHeight="1" x14ac:dyDescent="0.25">
      <c r="A46" s="16" t="s">
        <v>53</v>
      </c>
      <c r="B46" s="12" t="s">
        <v>16</v>
      </c>
      <c r="C46" s="20">
        <f>SUM(D46+H46)</f>
        <v>36.679999999999993</v>
      </c>
      <c r="D46" s="14">
        <f>SUM(E46:G46)</f>
        <v>2.84</v>
      </c>
      <c r="E46" s="12">
        <v>0.21</v>
      </c>
      <c r="F46" s="12">
        <v>0.03</v>
      </c>
      <c r="G46" s="12">
        <v>2.6</v>
      </c>
      <c r="H46" s="15">
        <f>SUM(I46+J46+K46+L46+M46+N46)</f>
        <v>33.839999999999996</v>
      </c>
      <c r="I46" s="15">
        <v>26.56</v>
      </c>
      <c r="J46" s="10">
        <v>0.95</v>
      </c>
      <c r="K46" s="10">
        <v>0.43</v>
      </c>
      <c r="L46" s="10">
        <v>1</v>
      </c>
      <c r="M46" s="10">
        <v>0.45</v>
      </c>
      <c r="N46" s="10">
        <v>4.45</v>
      </c>
    </row>
    <row r="47" spans="1:14" ht="13.9" customHeight="1" x14ac:dyDescent="0.25">
      <c r="A47" s="16" t="s">
        <v>54</v>
      </c>
      <c r="B47" s="12" t="s">
        <v>6</v>
      </c>
      <c r="C47" s="20">
        <f>SUM(D47+H47)</f>
        <v>37.409999999999997</v>
      </c>
      <c r="D47" s="14">
        <f>SUM(E47:G47)</f>
        <v>2.84</v>
      </c>
      <c r="E47" s="12">
        <v>0.21</v>
      </c>
      <c r="F47" s="12">
        <v>0.03</v>
      </c>
      <c r="G47" s="12">
        <v>2.6</v>
      </c>
      <c r="H47" s="15">
        <f>SUM(I47+J47+K47+L47+M47+N47)</f>
        <v>34.57</v>
      </c>
      <c r="I47" s="15">
        <v>27.29</v>
      </c>
      <c r="J47" s="10">
        <v>0.95</v>
      </c>
      <c r="K47" s="10">
        <v>0.43</v>
      </c>
      <c r="L47" s="10">
        <v>1</v>
      </c>
      <c r="M47" s="10">
        <v>0.45</v>
      </c>
      <c r="N47" s="10">
        <v>4.45</v>
      </c>
    </row>
    <row r="48" spans="1:14" ht="45.6" customHeight="1" x14ac:dyDescent="0.25">
      <c r="A48" s="25" t="s">
        <v>55</v>
      </c>
      <c r="B48" s="11" t="s">
        <v>56</v>
      </c>
      <c r="C48" s="20">
        <f>SUM(D48+H48)</f>
        <v>30.199999999999996</v>
      </c>
      <c r="D48" s="14">
        <f>SUM(E48:G48)</f>
        <v>0.63</v>
      </c>
      <c r="E48" s="12">
        <v>0.21</v>
      </c>
      <c r="F48" s="12">
        <v>0.03</v>
      </c>
      <c r="G48" s="12">
        <v>0.39</v>
      </c>
      <c r="H48" s="15">
        <f>SUM(I48+J48+K48+L48+M48+N48)</f>
        <v>29.569999999999997</v>
      </c>
      <c r="I48" s="15">
        <v>22.29</v>
      </c>
      <c r="J48" s="10">
        <v>0.95</v>
      </c>
      <c r="K48" s="10">
        <v>0.43</v>
      </c>
      <c r="L48" s="10">
        <v>1</v>
      </c>
      <c r="M48" s="10">
        <v>0.45</v>
      </c>
      <c r="N48" s="10">
        <v>4.45</v>
      </c>
    </row>
    <row r="49" spans="1:14" ht="43.9" customHeight="1" x14ac:dyDescent="0.25">
      <c r="A49" s="25" t="s">
        <v>57</v>
      </c>
      <c r="B49" s="11" t="s">
        <v>58</v>
      </c>
      <c r="C49" s="20">
        <f>SUM(D49+H49)</f>
        <v>28.679999999999996</v>
      </c>
      <c r="D49" s="14">
        <f>SUM(E49:G49)</f>
        <v>0.63</v>
      </c>
      <c r="E49" s="12">
        <v>0.21</v>
      </c>
      <c r="F49" s="12">
        <v>0.03</v>
      </c>
      <c r="G49" s="12">
        <v>0.39</v>
      </c>
      <c r="H49" s="15">
        <f>SUM(I49+J49+K49+L49+M49+N49)</f>
        <v>28.049999999999997</v>
      </c>
      <c r="I49" s="15">
        <v>20.77</v>
      </c>
      <c r="J49" s="10">
        <v>0.95</v>
      </c>
      <c r="K49" s="10">
        <v>0.43</v>
      </c>
      <c r="L49" s="10">
        <v>1</v>
      </c>
      <c r="M49" s="10">
        <v>0.45</v>
      </c>
      <c r="N49" s="10">
        <v>4.45</v>
      </c>
    </row>
    <row r="50" spans="1:14" ht="67.900000000000006" customHeight="1" x14ac:dyDescent="0.25">
      <c r="A50" s="25" t="s">
        <v>59</v>
      </c>
      <c r="B50" s="18" t="s">
        <v>60</v>
      </c>
      <c r="C50" s="22">
        <f>SUM(D50+H50)</f>
        <v>21.599999999999998</v>
      </c>
      <c r="D50" s="23">
        <f>SUM(E50:G50)</f>
        <v>0.63</v>
      </c>
      <c r="E50" s="17">
        <v>0.21</v>
      </c>
      <c r="F50" s="17">
        <v>0.03</v>
      </c>
      <c r="G50" s="17">
        <v>0.39</v>
      </c>
      <c r="H50" s="15">
        <f>SUM(I50+J50+K50+L50+M50+N50)</f>
        <v>20.97</v>
      </c>
      <c r="I50" s="15">
        <v>13.69</v>
      </c>
      <c r="J50" s="10">
        <v>0.95</v>
      </c>
      <c r="K50" s="10">
        <v>0.43</v>
      </c>
      <c r="L50" s="10">
        <v>1</v>
      </c>
      <c r="M50" s="10">
        <v>0.45</v>
      </c>
      <c r="N50" s="10">
        <v>4.45</v>
      </c>
    </row>
    <row r="51" spans="1:14" ht="43.15" customHeight="1" x14ac:dyDescent="0.25">
      <c r="A51" s="25" t="s">
        <v>61</v>
      </c>
      <c r="B51" s="11" t="s">
        <v>62</v>
      </c>
      <c r="C51" s="21"/>
      <c r="D51" s="21"/>
      <c r="E51" s="12"/>
      <c r="F51" s="12"/>
      <c r="G51" s="12"/>
      <c r="H51" s="15"/>
      <c r="I51" s="15"/>
      <c r="J51" s="10"/>
      <c r="K51" s="10"/>
      <c r="L51" s="10"/>
      <c r="M51" s="10"/>
      <c r="N51" s="10"/>
    </row>
    <row r="52" spans="1:14" ht="13.9" customHeight="1" x14ac:dyDescent="0.25">
      <c r="A52" s="16" t="s">
        <v>63</v>
      </c>
      <c r="B52" s="12" t="s">
        <v>16</v>
      </c>
      <c r="C52" s="20">
        <f>SUM(D52+H52)</f>
        <v>37.379999999999995</v>
      </c>
      <c r="D52" s="14">
        <f>SUM(E52:G52)</f>
        <v>2.84</v>
      </c>
      <c r="E52" s="12">
        <v>0.21</v>
      </c>
      <c r="F52" s="12">
        <v>0.03</v>
      </c>
      <c r="G52" s="12">
        <v>2.6</v>
      </c>
      <c r="H52" s="15">
        <f>SUM(I52+J52+K52+L52+M52+N52)</f>
        <v>34.54</v>
      </c>
      <c r="I52" s="15">
        <v>27.26</v>
      </c>
      <c r="J52" s="10">
        <v>0.95</v>
      </c>
      <c r="K52" s="10">
        <v>0.43</v>
      </c>
      <c r="L52" s="10">
        <v>1</v>
      </c>
      <c r="M52" s="10">
        <v>0.45</v>
      </c>
      <c r="N52" s="10">
        <v>4.45</v>
      </c>
    </row>
    <row r="53" spans="1:14" ht="13.9" customHeight="1" x14ac:dyDescent="0.25">
      <c r="A53" s="16" t="s">
        <v>64</v>
      </c>
      <c r="B53" s="12" t="s">
        <v>6</v>
      </c>
      <c r="C53" s="20">
        <f>SUM(D53+H53)</f>
        <v>38.11</v>
      </c>
      <c r="D53" s="14">
        <f>SUM(E53:G53)</f>
        <v>2.84</v>
      </c>
      <c r="E53" s="12">
        <v>0.21</v>
      </c>
      <c r="F53" s="12">
        <v>0.03</v>
      </c>
      <c r="G53" s="12">
        <v>2.6</v>
      </c>
      <c r="H53" s="15">
        <f>SUM(I53+J53+K53+L53+M53+N53)</f>
        <v>35.269999999999996</v>
      </c>
      <c r="I53" s="15">
        <v>27.99</v>
      </c>
      <c r="J53" s="10">
        <v>0.95</v>
      </c>
      <c r="K53" s="10">
        <v>0.43</v>
      </c>
      <c r="L53" s="10">
        <v>1</v>
      </c>
      <c r="M53" s="10">
        <v>0.45</v>
      </c>
      <c r="N53" s="10">
        <v>4.45</v>
      </c>
    </row>
    <row r="54" spans="1:14" ht="37.9" customHeight="1" x14ac:dyDescent="0.25">
      <c r="A54" s="25" t="s">
        <v>65</v>
      </c>
      <c r="B54" s="11" t="s">
        <v>66</v>
      </c>
      <c r="C54" s="21"/>
      <c r="D54" s="21"/>
      <c r="E54" s="12"/>
      <c r="F54" s="12"/>
      <c r="G54" s="12"/>
      <c r="H54" s="15"/>
      <c r="I54" s="15"/>
      <c r="J54" s="10"/>
      <c r="K54" s="10"/>
      <c r="L54" s="10"/>
      <c r="M54" s="10"/>
      <c r="N54" s="10">
        <v>4.45</v>
      </c>
    </row>
    <row r="55" spans="1:14" ht="13.9" customHeight="1" x14ac:dyDescent="0.25">
      <c r="A55" s="16" t="s">
        <v>67</v>
      </c>
      <c r="B55" s="12" t="s">
        <v>16</v>
      </c>
      <c r="C55" s="20">
        <f t="shared" ref="C55:C60" si="0">SUM(D55+H55)</f>
        <v>35.86</v>
      </c>
      <c r="D55" s="14">
        <f t="shared" ref="D55:D60" si="1">SUM(E55:G55)</f>
        <v>2.84</v>
      </c>
      <c r="E55" s="12">
        <v>0.21</v>
      </c>
      <c r="F55" s="12">
        <v>0.03</v>
      </c>
      <c r="G55" s="12">
        <v>2.6</v>
      </c>
      <c r="H55" s="15">
        <f>SUM(I55+J55+K55+L55+M55+N55)</f>
        <v>33.019999999999996</v>
      </c>
      <c r="I55" s="15">
        <v>25.74</v>
      </c>
      <c r="J55" s="10">
        <v>0.95</v>
      </c>
      <c r="K55" s="10">
        <v>0.43</v>
      </c>
      <c r="L55" s="10">
        <v>1</v>
      </c>
      <c r="M55" s="10">
        <v>0.45</v>
      </c>
      <c r="N55" s="10">
        <v>4.45</v>
      </c>
    </row>
    <row r="56" spans="1:14" ht="13.9" customHeight="1" x14ac:dyDescent="0.25">
      <c r="A56" s="16" t="s">
        <v>67</v>
      </c>
      <c r="B56" s="12" t="s">
        <v>6</v>
      </c>
      <c r="C56" s="20">
        <f t="shared" si="0"/>
        <v>36.590000000000003</v>
      </c>
      <c r="D56" s="14">
        <f t="shared" si="1"/>
        <v>2.84</v>
      </c>
      <c r="E56" s="12">
        <v>0.21</v>
      </c>
      <c r="F56" s="12">
        <v>0.03</v>
      </c>
      <c r="G56" s="12">
        <v>2.6</v>
      </c>
      <c r="H56" s="15">
        <f>SUM(I56+J56+K56+L56+M56+N56)</f>
        <v>33.75</v>
      </c>
      <c r="I56" s="15">
        <v>26.47</v>
      </c>
      <c r="J56" s="10">
        <v>0.95</v>
      </c>
      <c r="K56" s="10">
        <v>0.43</v>
      </c>
      <c r="L56" s="10">
        <v>1</v>
      </c>
      <c r="M56" s="10">
        <v>0.45</v>
      </c>
      <c r="N56" s="10">
        <v>4.45</v>
      </c>
    </row>
    <row r="57" spans="1:14" ht="39" customHeight="1" x14ac:dyDescent="0.25">
      <c r="A57" s="25" t="s">
        <v>68</v>
      </c>
      <c r="B57" s="11" t="s">
        <v>69</v>
      </c>
      <c r="C57" s="20">
        <f t="shared" si="0"/>
        <v>29.379999999999995</v>
      </c>
      <c r="D57" s="14">
        <f t="shared" si="1"/>
        <v>0.63</v>
      </c>
      <c r="E57" s="12">
        <v>0.21</v>
      </c>
      <c r="F57" s="12">
        <v>0.03</v>
      </c>
      <c r="G57" s="12">
        <v>0.39</v>
      </c>
      <c r="H57" s="15">
        <f>SUM(I57+J57+K57+L57+M57+N57)</f>
        <v>28.749999999999996</v>
      </c>
      <c r="I57" s="15">
        <v>21.47</v>
      </c>
      <c r="J57" s="10">
        <v>0.95</v>
      </c>
      <c r="K57" s="10">
        <v>0.43</v>
      </c>
      <c r="L57" s="10">
        <v>1</v>
      </c>
      <c r="M57" s="10">
        <v>0.45</v>
      </c>
      <c r="N57" s="10">
        <v>4.45</v>
      </c>
    </row>
    <row r="58" spans="1:14" ht="43.15" customHeight="1" x14ac:dyDescent="0.25">
      <c r="A58" s="24" t="s">
        <v>70</v>
      </c>
      <c r="B58" s="11" t="s">
        <v>71</v>
      </c>
      <c r="C58" s="20">
        <f t="shared" si="0"/>
        <v>27.859999999999996</v>
      </c>
      <c r="D58" s="14">
        <f t="shared" si="1"/>
        <v>0.63</v>
      </c>
      <c r="E58" s="12">
        <v>0.21</v>
      </c>
      <c r="F58" s="12">
        <v>0.03</v>
      </c>
      <c r="G58" s="12">
        <v>0.39</v>
      </c>
      <c r="H58" s="15">
        <f>SUM(I58+J58+K58+L58+M58+N58)</f>
        <v>27.229999999999997</v>
      </c>
      <c r="I58" s="15">
        <v>19.95</v>
      </c>
      <c r="J58" s="10">
        <v>0.95</v>
      </c>
      <c r="K58" s="10">
        <v>0.43</v>
      </c>
      <c r="L58" s="10">
        <v>1</v>
      </c>
      <c r="M58" s="10">
        <v>0.45</v>
      </c>
      <c r="N58" s="10">
        <v>4.45</v>
      </c>
    </row>
    <row r="59" spans="1:14" ht="72.599999999999994" customHeight="1" x14ac:dyDescent="0.25">
      <c r="A59" s="24" t="s">
        <v>72</v>
      </c>
      <c r="B59" s="18" t="s">
        <v>73</v>
      </c>
      <c r="C59" s="20">
        <f t="shared" si="0"/>
        <v>18.749999999999996</v>
      </c>
      <c r="D59" s="14">
        <f t="shared" si="1"/>
        <v>0.63</v>
      </c>
      <c r="E59" s="12">
        <v>0.21</v>
      </c>
      <c r="F59" s="12">
        <v>0.03</v>
      </c>
      <c r="G59" s="12">
        <v>0.39</v>
      </c>
      <c r="H59" s="15">
        <f>SUM(I59+J59+K59+L59+M59+N59)</f>
        <v>18.119999999999997</v>
      </c>
      <c r="I59" s="15">
        <v>10.84</v>
      </c>
      <c r="J59" s="10">
        <v>0.95</v>
      </c>
      <c r="K59" s="10">
        <v>0.43</v>
      </c>
      <c r="L59" s="10">
        <v>1</v>
      </c>
      <c r="M59" s="10">
        <v>0.45</v>
      </c>
      <c r="N59" s="10">
        <v>4.45</v>
      </c>
    </row>
    <row r="60" spans="1:14" ht="67.150000000000006" customHeight="1" x14ac:dyDescent="0.25">
      <c r="A60" s="24" t="s">
        <v>74</v>
      </c>
      <c r="B60" s="18" t="s">
        <v>75</v>
      </c>
      <c r="C60" s="20">
        <f t="shared" si="0"/>
        <v>18.61</v>
      </c>
      <c r="D60" s="14">
        <f t="shared" si="1"/>
        <v>0.63</v>
      </c>
      <c r="E60" s="12">
        <v>0.21</v>
      </c>
      <c r="F60" s="12">
        <v>0.03</v>
      </c>
      <c r="G60" s="12">
        <v>0.39</v>
      </c>
      <c r="H60" s="15">
        <f>13.53+N60</f>
        <v>17.98</v>
      </c>
      <c r="I60" s="15">
        <v>10.7</v>
      </c>
      <c r="J60" s="10">
        <v>0.95</v>
      </c>
      <c r="K60" s="10">
        <v>0.43</v>
      </c>
      <c r="L60" s="10">
        <v>1</v>
      </c>
      <c r="M60" s="10">
        <v>0.45</v>
      </c>
      <c r="N60" s="10">
        <v>4.45</v>
      </c>
    </row>
  </sheetData>
  <mergeCells count="17">
    <mergeCell ref="L7:L8"/>
    <mergeCell ref="M7:M8"/>
    <mergeCell ref="K7:K8"/>
    <mergeCell ref="A1:N3"/>
    <mergeCell ref="J7:J8"/>
    <mergeCell ref="A5:A8"/>
    <mergeCell ref="B5:B8"/>
    <mergeCell ref="D5:N5"/>
    <mergeCell ref="D6:D8"/>
    <mergeCell ref="H6:H8"/>
    <mergeCell ref="F7:F8"/>
    <mergeCell ref="E7:E8"/>
    <mergeCell ref="G7:G8"/>
    <mergeCell ref="E6:G6"/>
    <mergeCell ref="I6:N6"/>
    <mergeCell ref="C5:C8"/>
    <mergeCell ref="N7:N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Ставки платы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Бухгалтер5</dc:creator>
  <cp:lastModifiedBy>Системник</cp:lastModifiedBy>
  <cp:lastPrinted>2017-01-23T10:48:00Z</cp:lastPrinted>
  <dcterms:created xsi:type="dcterms:W3CDTF">2015-01-13T05:49:15Z</dcterms:created>
  <dcterms:modified xsi:type="dcterms:W3CDTF">2017-01-25T07:28:24Z</dcterms:modified>
</cp:coreProperties>
</file>